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30" windowHeight="10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<sst xmlns="http://schemas.openxmlformats.org/spreadsheetml/2006/main" count="98" uniqueCount="58">
  <si>
    <t>广州国家实验室动物中心配电增容项目报价</t>
  </si>
  <si>
    <t>序号</t>
  </si>
  <si>
    <t>工程项目或费用名称</t>
  </si>
  <si>
    <t>项目名称</t>
  </si>
  <si>
    <t>项目特征描述</t>
  </si>
  <si>
    <t>计量
单位</t>
  </si>
  <si>
    <t>工程量</t>
  </si>
  <si>
    <t>综合单价</t>
  </si>
  <si>
    <t>合价</t>
  </si>
  <si>
    <t>备注</t>
  </si>
  <si>
    <t>一</t>
  </si>
  <si>
    <t>工程直接费用</t>
  </si>
  <si>
    <t>配电箱</t>
  </si>
  <si>
    <t>1、2AL2T
2、配置见图纸</t>
  </si>
  <si>
    <t>套</t>
  </si>
  <si>
    <t>1</t>
  </si>
  <si>
    <t>施耐德</t>
  </si>
  <si>
    <t>1、4AL2-1
2、配置见图纸</t>
  </si>
  <si>
    <t>开关箱</t>
  </si>
  <si>
    <t xml:space="preserve">1、辐照仪开关箱
2、不锈钢开关箱
3、设置漏保开关220V                   80A                                             </t>
  </si>
  <si>
    <t xml:space="preserve">1、D1009A饲养间开关箱
2、开关箱
3、设置漏保开关380V    32A                                             </t>
  </si>
  <si>
    <t xml:space="preserve">1、D1008操作间开关箱
2、开关箱
3、设置漏保开关380V                   32A                                             </t>
  </si>
  <si>
    <t xml:space="preserve">1、小鼠净化实验室开关箱
2、不锈钢开关箱
3、设置漏保开关380V                      50A                                             </t>
  </si>
  <si>
    <t xml:space="preserve">1、安乐死室开关箱
2、不锈钢开关箱
3、设置漏保开关380V            40A                                          </t>
  </si>
  <si>
    <t>电线电缆</t>
  </si>
  <si>
    <t>1、WDZ-YJY-4X120+1X70mm²/MR
2、桥架敷设</t>
  </si>
  <si>
    <t>m</t>
  </si>
  <si>
    <t>南洋电缆</t>
  </si>
  <si>
    <t>1、WDZ-YJY-4X35+1X16mm²/MR
2、桥架敷设</t>
  </si>
  <si>
    <t>米</t>
  </si>
  <si>
    <t>1、WDZ-YJY-3X10mm²/MR SC50
2、桥架、线管敷设</t>
  </si>
  <si>
    <t>1、WDZ-YJY-3X4mm²/MR SC50
2、桥架、线管敷设</t>
  </si>
  <si>
    <t>1、WDZ-YJY-5X6mm²/MR SC50
2、桥架、线管敷设</t>
  </si>
  <si>
    <t>电力缆头</t>
  </si>
  <si>
    <t>1.名称:电缆头
2.规格:120mm2以下
3.材质、类型:铜芯
4.安装部位:室内
5.电压等级(kV):1
6.未尽事项详见图纸、招标文件、工程量清单计价说明、国家相关规范等，并综合考虑所有必须的施工工艺。</t>
  </si>
  <si>
    <t>个</t>
  </si>
  <si>
    <t>1.名称:电缆头
2.规格:35mm2以下
3.材质、类型:铜芯
4.安装部位:室内
5.电压等级(kV):1
6.未尽事项详见图纸、招标文件、工程量清单计价说明、国家相关规范等，并综合考虑所有必须的施工工艺。</t>
  </si>
  <si>
    <t>电气配线</t>
  </si>
  <si>
    <t>1.名称:电气配线
2.配线形式:管内穿线
3.规格:WDZ-BYJ-4mm2</t>
  </si>
  <si>
    <t>金属桥架</t>
  </si>
  <si>
    <t>1、名称:电缆桥架安装
2、规格:        MR200*100*1.2mm，钢制镀锌板</t>
  </si>
  <si>
    <t>插 座</t>
  </si>
  <si>
    <t>1、10A插座
2、墙壁预埋
3、洁净室插座面板</t>
  </si>
  <si>
    <t>1、10A防爆插座
2、墙壁预埋
3、洁净室插座面板</t>
  </si>
  <si>
    <t>1、16A插座
2、墙壁预埋
3、洁净室插座面板</t>
  </si>
  <si>
    <t>配管 JDG25</t>
  </si>
  <si>
    <t>1.名称:配管
2.材质:镀锌电线管
3.规格:JDG25
4.配置形式:暗敷
5.未尽事项详见图纸、招标文件、工程量清单计价说明、国家相关规范等，并综合考虑所有必须的施工工艺</t>
  </si>
  <si>
    <t>电气配管</t>
  </si>
  <si>
    <t>1.名称:配管
2.材质:镀锌电线管
3.规格:JDG50
4.配置形式:暗敷
5.未尽事项详见图纸、招标文件、工程量清单计价说明、国家相关规范等，并综合考虑所有必须的施工工艺。</t>
  </si>
  <si>
    <t>施工增加费</t>
  </si>
  <si>
    <t>1.洁净区域施工需穿戴防护服并满足洁净区域施工要求，采用降低灰尘和噪音相关措施
2.根据动物中心运行特点，需满足甲方指定的特殊时间段施工                 3.施工期间不得发出巨大震动响声，以免影响实验动物情绪及作息活动，从而影响实验进度和实验结果</t>
  </si>
  <si>
    <t>项</t>
  </si>
  <si>
    <t>合计</t>
  </si>
  <si>
    <t>三</t>
  </si>
  <si>
    <t>9%增值税</t>
  </si>
  <si>
    <t/>
  </si>
  <si>
    <t>四</t>
  </si>
  <si>
    <t>项目总费用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</si>
</sst>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rgb="FF00000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indexed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7" applyNumberFormat="0" applyAlignment="0" applyProtection="0">
      <alignment vertical="center"/>
    </xf>
    <xf numFmtId="0" fontId="20" fillId="11" borderId="23" applyNumberFormat="0" applyAlignment="0" applyProtection="0">
      <alignment vertical="center"/>
    </xf>
    <xf numFmtId="0" fontId="21" fillId="12" borderId="2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justify" wrapText="1"/>
    </xf>
    <xf numFmtId="0" fontId="4" fillId="0" borderId="20" xfId="0" applyFont="1" applyFill="1" applyBorder="1" applyAlignment="1">
      <alignment vertical="justify" wrapText="1"/>
    </xf>
    <xf numFmtId="0" fontId="4" fillId="0" borderId="20" xfId="0" applyFont="1" applyFill="1" applyBorder="1" applyAlignment="1">
      <alignment horizontal="center" vertical="justify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right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177" fontId="4" fillId="0" borderId="2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zoomScale="115" zoomScaleNormal="115" workbookViewId="0">
      <selection activeCell="M11" sqref="M11"/>
    </sheetView>
  </sheetViews>
  <sheetFormatPr defaultColWidth="9" defaultRowHeight="14"/>
  <cols>
    <col min="1" max="1" width="5.31666666666667" customWidth="1"/>
    <col min="2" max="2" width="7.61666666666667" customWidth="1"/>
    <col min="3" max="3" width="5.5" customWidth="1"/>
    <col min="4" max="4" width="8.88333333333333" style="2" customWidth="1"/>
    <col min="5" max="5" width="21.6416666666667" customWidth="1"/>
    <col min="6" max="6" width="5.9" style="3" customWidth="1"/>
    <col min="7" max="7" width="6.75833333333333" style="3" customWidth="1"/>
    <col min="8" max="8" width="9.075" style="3" customWidth="1"/>
    <col min="9" max="9" width="10.9166666666667" style="3" customWidth="1"/>
    <col min="10" max="10" width="11.975" customWidth="1"/>
    <col min="11" max="11" width="9.66666666666667"/>
  </cols>
  <sheetData>
    <row r="1" ht="40" customHeight="1" spans="1:10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</row>
    <row r="2" spans="1:10">
      <c r="A2" s="7" t="s">
        <v>1</v>
      </c>
      <c r="B2" s="7" t="s">
        <v>2</v>
      </c>
      <c r="C2" s="7"/>
      <c r="D2" s="8" t="s">
        <v>3</v>
      </c>
      <c r="E2" s="7" t="s">
        <v>4</v>
      </c>
      <c r="F2" s="7" t="s">
        <v>5</v>
      </c>
      <c r="G2" s="7" t="s">
        <v>6</v>
      </c>
      <c r="H2" s="9" t="s">
        <v>7</v>
      </c>
      <c r="I2" s="9" t="s">
        <v>8</v>
      </c>
      <c r="J2" s="9" t="s">
        <v>9</v>
      </c>
    </row>
    <row r="3" spans="1:10">
      <c r="A3" s="9"/>
      <c r="B3" s="7"/>
      <c r="C3" s="7"/>
      <c r="D3" s="8"/>
      <c r="E3" s="7"/>
      <c r="F3" s="7"/>
      <c r="G3" s="7"/>
      <c r="H3" s="10"/>
      <c r="I3" s="10"/>
      <c r="J3" s="10"/>
    </row>
    <row r="4" s="1" customFormat="1" ht="22" customHeight="1" spans="1:10">
      <c r="A4" s="11" t="s">
        <v>10</v>
      </c>
      <c r="B4" s="12" t="s">
        <v>11</v>
      </c>
      <c r="C4" s="13"/>
      <c r="D4" s="8"/>
      <c r="E4" s="7"/>
      <c r="F4" s="7"/>
      <c r="G4" s="14"/>
      <c r="H4" s="10"/>
      <c r="I4" s="55">
        <f>I27</f>
        <v>0</v>
      </c>
      <c r="J4" s="10"/>
    </row>
    <row r="5" ht="31" customHeight="1" spans="1:10">
      <c r="A5" s="15">
        <v>1</v>
      </c>
      <c r="B5" s="16"/>
      <c r="C5" s="16"/>
      <c r="D5" s="17" t="s">
        <v>12</v>
      </c>
      <c r="E5" s="17" t="s">
        <v>13</v>
      </c>
      <c r="F5" s="18" t="s">
        <v>14</v>
      </c>
      <c r="G5" s="19" t="s">
        <v>15</v>
      </c>
      <c r="H5" s="20"/>
      <c r="I5" s="20">
        <f>G5*H5</f>
        <v>0</v>
      </c>
      <c r="J5" s="56" t="s">
        <v>16</v>
      </c>
    </row>
    <row r="6" ht="31" customHeight="1" spans="1:10">
      <c r="A6" s="15">
        <v>2</v>
      </c>
      <c r="B6" s="21"/>
      <c r="C6" s="22"/>
      <c r="D6" s="17" t="s">
        <v>12</v>
      </c>
      <c r="E6" s="17" t="s">
        <v>17</v>
      </c>
      <c r="F6" s="18" t="s">
        <v>14</v>
      </c>
      <c r="G6" s="20" t="s">
        <v>15</v>
      </c>
      <c r="H6" s="20"/>
      <c r="I6" s="20">
        <f>G6*H6</f>
        <v>0</v>
      </c>
      <c r="J6" s="56" t="s">
        <v>16</v>
      </c>
    </row>
    <row r="7" ht="52" customHeight="1" spans="1:10">
      <c r="A7" s="15">
        <v>3</v>
      </c>
      <c r="B7" s="21"/>
      <c r="C7" s="22"/>
      <c r="D7" s="17" t="s">
        <v>18</v>
      </c>
      <c r="E7" s="17" t="s">
        <v>19</v>
      </c>
      <c r="F7" s="18" t="s">
        <v>14</v>
      </c>
      <c r="G7" s="23">
        <v>1</v>
      </c>
      <c r="H7" s="20"/>
      <c r="I7" s="20">
        <f>G7*H7</f>
        <v>0</v>
      </c>
      <c r="J7" s="56" t="s">
        <v>16</v>
      </c>
    </row>
    <row r="8" ht="53" customHeight="1" spans="1:10">
      <c r="A8" s="15">
        <v>4</v>
      </c>
      <c r="B8" s="21"/>
      <c r="C8" s="22"/>
      <c r="D8" s="17" t="s">
        <v>18</v>
      </c>
      <c r="E8" s="17" t="s">
        <v>20</v>
      </c>
      <c r="F8" s="18" t="s">
        <v>14</v>
      </c>
      <c r="G8" s="23">
        <v>1</v>
      </c>
      <c r="H8" s="20"/>
      <c r="I8" s="20">
        <f t="shared" ref="I8:I19" si="0">G8*H8</f>
        <v>0</v>
      </c>
      <c r="J8" s="56" t="s">
        <v>16</v>
      </c>
    </row>
    <row r="9" ht="51" customHeight="1" spans="1:10">
      <c r="A9" s="15">
        <v>5</v>
      </c>
      <c r="B9" s="21"/>
      <c r="C9" s="22"/>
      <c r="D9" s="17" t="s">
        <v>18</v>
      </c>
      <c r="E9" s="17" t="s">
        <v>21</v>
      </c>
      <c r="F9" s="18" t="s">
        <v>14</v>
      </c>
      <c r="G9" s="23">
        <v>1</v>
      </c>
      <c r="H9" s="20"/>
      <c r="I9" s="20">
        <f t="shared" si="0"/>
        <v>0</v>
      </c>
      <c r="J9" s="56" t="s">
        <v>16</v>
      </c>
    </row>
    <row r="10" ht="61" customHeight="1" spans="1:10">
      <c r="A10" s="15">
        <v>6</v>
      </c>
      <c r="B10" s="21"/>
      <c r="C10" s="22"/>
      <c r="D10" s="17" t="s">
        <v>18</v>
      </c>
      <c r="E10" s="17" t="s">
        <v>22</v>
      </c>
      <c r="F10" s="18" t="s">
        <v>14</v>
      </c>
      <c r="G10" s="23">
        <v>1</v>
      </c>
      <c r="H10" s="20"/>
      <c r="I10" s="20">
        <f t="shared" si="0"/>
        <v>0</v>
      </c>
      <c r="J10" s="56" t="s">
        <v>16</v>
      </c>
    </row>
    <row r="11" ht="50" customHeight="1" spans="1:10">
      <c r="A11" s="15">
        <v>7</v>
      </c>
      <c r="B11" s="21"/>
      <c r="C11" s="22"/>
      <c r="D11" s="17" t="s">
        <v>18</v>
      </c>
      <c r="E11" s="17" t="s">
        <v>23</v>
      </c>
      <c r="F11" s="18" t="s">
        <v>14</v>
      </c>
      <c r="G11" s="23">
        <v>1</v>
      </c>
      <c r="H11" s="20"/>
      <c r="I11" s="20">
        <f t="shared" si="0"/>
        <v>0</v>
      </c>
      <c r="J11" s="56" t="s">
        <v>16</v>
      </c>
    </row>
    <row r="12" ht="44" customHeight="1" spans="1:10">
      <c r="A12" s="15">
        <v>8</v>
      </c>
      <c r="B12" s="17"/>
      <c r="C12" s="17"/>
      <c r="D12" s="17" t="s">
        <v>24</v>
      </c>
      <c r="E12" s="17" t="s">
        <v>25</v>
      </c>
      <c r="F12" s="18" t="s">
        <v>26</v>
      </c>
      <c r="G12" s="23">
        <v>80</v>
      </c>
      <c r="H12" s="20"/>
      <c r="I12" s="20">
        <f t="shared" si="0"/>
        <v>0</v>
      </c>
      <c r="J12" s="56" t="s">
        <v>27</v>
      </c>
    </row>
    <row r="13" ht="44" customHeight="1" spans="1:10">
      <c r="A13" s="15">
        <v>9</v>
      </c>
      <c r="B13" s="24"/>
      <c r="C13" s="25"/>
      <c r="D13" s="17" t="s">
        <v>24</v>
      </c>
      <c r="E13" s="17" t="s">
        <v>28</v>
      </c>
      <c r="F13" s="18" t="s">
        <v>29</v>
      </c>
      <c r="G13" s="18">
        <v>92</v>
      </c>
      <c r="H13" s="18"/>
      <c r="I13" s="18">
        <f t="shared" si="0"/>
        <v>0</v>
      </c>
      <c r="J13" s="56" t="s">
        <v>27</v>
      </c>
    </row>
    <row r="14" ht="44" customHeight="1" spans="1:10">
      <c r="A14" s="15">
        <v>10</v>
      </c>
      <c r="B14" s="24"/>
      <c r="C14" s="25"/>
      <c r="D14" s="17" t="s">
        <v>24</v>
      </c>
      <c r="E14" s="17" t="s">
        <v>30</v>
      </c>
      <c r="F14" s="18" t="s">
        <v>29</v>
      </c>
      <c r="G14" s="18">
        <v>78</v>
      </c>
      <c r="H14" s="18"/>
      <c r="I14" s="18">
        <f t="shared" si="0"/>
        <v>0</v>
      </c>
      <c r="J14" s="56" t="s">
        <v>27</v>
      </c>
    </row>
    <row r="15" ht="44" customHeight="1" spans="1:10">
      <c r="A15" s="15">
        <v>11</v>
      </c>
      <c r="B15" s="24"/>
      <c r="C15" s="25"/>
      <c r="D15" s="17" t="s">
        <v>24</v>
      </c>
      <c r="E15" s="17" t="s">
        <v>31</v>
      </c>
      <c r="F15" s="18" t="s">
        <v>29</v>
      </c>
      <c r="G15" s="18">
        <v>800</v>
      </c>
      <c r="H15" s="18"/>
      <c r="I15" s="18">
        <f t="shared" si="0"/>
        <v>0</v>
      </c>
      <c r="J15" s="56" t="s">
        <v>27</v>
      </c>
    </row>
    <row r="16" ht="44" customHeight="1" spans="1:10">
      <c r="A16" s="15">
        <v>12</v>
      </c>
      <c r="B16" s="24"/>
      <c r="C16" s="25"/>
      <c r="D16" s="17" t="s">
        <v>24</v>
      </c>
      <c r="E16" s="17" t="s">
        <v>32</v>
      </c>
      <c r="F16" s="18" t="s">
        <v>29</v>
      </c>
      <c r="G16" s="18">
        <v>250</v>
      </c>
      <c r="H16" s="18"/>
      <c r="I16" s="18">
        <f t="shared" si="0"/>
        <v>0</v>
      </c>
      <c r="J16" s="56" t="s">
        <v>27</v>
      </c>
    </row>
    <row r="17" ht="132" customHeight="1" spans="1:10">
      <c r="A17" s="18">
        <v>13</v>
      </c>
      <c r="B17" s="24"/>
      <c r="C17" s="25"/>
      <c r="D17" s="17" t="s">
        <v>33</v>
      </c>
      <c r="E17" s="17" t="s">
        <v>34</v>
      </c>
      <c r="F17" s="18" t="s">
        <v>35</v>
      </c>
      <c r="G17" s="23">
        <v>8</v>
      </c>
      <c r="H17" s="20"/>
      <c r="I17" s="20">
        <f t="shared" si="0"/>
        <v>0</v>
      </c>
      <c r="J17" s="56"/>
    </row>
    <row r="18" ht="125" customHeight="1" spans="1:10">
      <c r="A18" s="18">
        <v>14</v>
      </c>
      <c r="B18" s="24"/>
      <c r="C18" s="25"/>
      <c r="D18" s="17" t="s">
        <v>33</v>
      </c>
      <c r="E18" s="17" t="s">
        <v>36</v>
      </c>
      <c r="F18" s="18" t="s">
        <v>35</v>
      </c>
      <c r="G18" s="18">
        <v>8</v>
      </c>
      <c r="H18" s="18"/>
      <c r="I18" s="18">
        <f t="shared" si="0"/>
        <v>0</v>
      </c>
      <c r="J18" s="17"/>
    </row>
    <row r="19" ht="42" customHeight="1" spans="1:10">
      <c r="A19" s="18">
        <v>15</v>
      </c>
      <c r="B19" s="24"/>
      <c r="C19" s="25"/>
      <c r="D19" s="17" t="s">
        <v>37</v>
      </c>
      <c r="E19" s="17" t="s">
        <v>38</v>
      </c>
      <c r="F19" s="18" t="s">
        <v>29</v>
      </c>
      <c r="G19" s="18">
        <v>600</v>
      </c>
      <c r="H19" s="18"/>
      <c r="I19" s="18">
        <f t="shared" si="0"/>
        <v>0</v>
      </c>
      <c r="J19" s="17"/>
    </row>
    <row r="20" ht="62" customHeight="1" spans="1:10">
      <c r="A20" s="26">
        <v>16</v>
      </c>
      <c r="B20" s="27"/>
      <c r="C20" s="27"/>
      <c r="D20" s="25" t="s">
        <v>39</v>
      </c>
      <c r="E20" s="17" t="s">
        <v>40</v>
      </c>
      <c r="F20" s="18" t="s">
        <v>26</v>
      </c>
      <c r="G20" s="23">
        <v>38</v>
      </c>
      <c r="H20" s="20"/>
      <c r="I20" s="20">
        <f t="shared" ref="I20:I26" si="1">G20*H20</f>
        <v>0</v>
      </c>
      <c r="J20" s="56"/>
    </row>
    <row r="21" ht="62" customHeight="1" spans="1:10">
      <c r="A21" s="26">
        <v>17</v>
      </c>
      <c r="B21" s="28"/>
      <c r="C21" s="28"/>
      <c r="D21" s="25" t="s">
        <v>41</v>
      </c>
      <c r="E21" s="17" t="s">
        <v>42</v>
      </c>
      <c r="F21" s="18" t="s">
        <v>35</v>
      </c>
      <c r="G21" s="18">
        <v>95</v>
      </c>
      <c r="H21" s="18"/>
      <c r="I21" s="18">
        <f t="shared" si="1"/>
        <v>0</v>
      </c>
      <c r="J21" s="17"/>
    </row>
    <row r="22" ht="62" customHeight="1" spans="1:10">
      <c r="A22" s="26">
        <v>18</v>
      </c>
      <c r="B22" s="29"/>
      <c r="C22" s="29"/>
      <c r="D22" s="25" t="s">
        <v>41</v>
      </c>
      <c r="E22" s="17" t="s">
        <v>43</v>
      </c>
      <c r="F22" s="18" t="s">
        <v>35</v>
      </c>
      <c r="G22" s="18">
        <v>3</v>
      </c>
      <c r="H22" s="18"/>
      <c r="I22" s="18">
        <f t="shared" si="1"/>
        <v>0</v>
      </c>
      <c r="J22" s="17"/>
    </row>
    <row r="23" ht="62" customHeight="1" spans="1:10">
      <c r="A23" s="18">
        <v>19</v>
      </c>
      <c r="B23" s="24"/>
      <c r="C23" s="25"/>
      <c r="D23" s="17" t="s">
        <v>41</v>
      </c>
      <c r="E23" s="17" t="s">
        <v>44</v>
      </c>
      <c r="F23" s="18" t="s">
        <v>35</v>
      </c>
      <c r="G23" s="18">
        <v>2</v>
      </c>
      <c r="H23" s="18"/>
      <c r="I23" s="18">
        <f t="shared" si="1"/>
        <v>0</v>
      </c>
      <c r="J23" s="17"/>
    </row>
    <row r="24" ht="62" customHeight="1" spans="1:10">
      <c r="A24" s="18">
        <v>20</v>
      </c>
      <c r="B24" s="24"/>
      <c r="C24" s="25"/>
      <c r="D24" s="17" t="s">
        <v>45</v>
      </c>
      <c r="E24" s="17" t="s">
        <v>46</v>
      </c>
      <c r="F24" s="18" t="s">
        <v>29</v>
      </c>
      <c r="G24" s="18">
        <v>180</v>
      </c>
      <c r="H24" s="18"/>
      <c r="I24" s="18">
        <f t="shared" si="1"/>
        <v>0</v>
      </c>
      <c r="J24" s="17"/>
    </row>
    <row r="25" ht="112" customHeight="1" spans="1:10">
      <c r="A25" s="18">
        <v>21</v>
      </c>
      <c r="B25" s="30"/>
      <c r="C25" s="31"/>
      <c r="D25" s="32" t="s">
        <v>47</v>
      </c>
      <c r="E25" s="32" t="s">
        <v>48</v>
      </c>
      <c r="F25" s="33" t="s">
        <v>26</v>
      </c>
      <c r="G25" s="33">
        <v>50</v>
      </c>
      <c r="H25" s="33"/>
      <c r="I25" s="33">
        <f t="shared" si="1"/>
        <v>0</v>
      </c>
      <c r="J25" s="17"/>
    </row>
    <row r="26" ht="162" customHeight="1" spans="1:10">
      <c r="A26" s="26">
        <v>22</v>
      </c>
      <c r="B26" s="34"/>
      <c r="C26" s="34"/>
      <c r="D26" s="35" t="s">
        <v>49</v>
      </c>
      <c r="E26" s="35" t="s">
        <v>50</v>
      </c>
      <c r="F26" s="34" t="s">
        <v>51</v>
      </c>
      <c r="G26" s="34">
        <v>1</v>
      </c>
      <c r="H26" s="34"/>
      <c r="I26" s="34">
        <f t="shared" si="1"/>
        <v>0</v>
      </c>
      <c r="J26" s="25"/>
    </row>
    <row r="27" ht="20" customHeight="1" spans="1:10">
      <c r="A27" s="26"/>
      <c r="B27" s="36" t="s">
        <v>52</v>
      </c>
      <c r="C27" s="37"/>
      <c r="D27" s="38"/>
      <c r="E27" s="37"/>
      <c r="F27" s="39"/>
      <c r="G27" s="39"/>
      <c r="H27" s="39"/>
      <c r="I27" s="57">
        <f>SUM(I5:I26)</f>
        <v>0</v>
      </c>
      <c r="J27" s="58"/>
    </row>
    <row r="28" ht="30" customHeight="1" spans="1:10">
      <c r="A28" s="7" t="s">
        <v>53</v>
      </c>
      <c r="B28" s="40" t="s">
        <v>54</v>
      </c>
      <c r="C28" s="41"/>
      <c r="D28" s="42"/>
      <c r="E28" s="43"/>
      <c r="F28" s="44"/>
      <c r="G28" s="44"/>
      <c r="H28" s="45"/>
      <c r="I28" s="59">
        <f>I27*0.09</f>
        <v>0</v>
      </c>
      <c r="J28" s="60" t="s">
        <v>55</v>
      </c>
    </row>
    <row r="29" ht="20" customHeight="1" spans="1:10">
      <c r="A29" s="46" t="s">
        <v>56</v>
      </c>
      <c r="B29" s="47" t="s">
        <v>57</v>
      </c>
      <c r="C29" s="48"/>
      <c r="D29" s="49"/>
      <c r="E29" s="50"/>
      <c r="F29" s="51"/>
      <c r="G29" s="51"/>
      <c r="H29" s="51"/>
      <c r="I29" s="61">
        <f>SUM(I27:I28)</f>
        <v>0</v>
      </c>
      <c r="J29" s="50"/>
    </row>
    <row r="30" spans="1:10">
      <c r="A30" s="52"/>
      <c r="B30" s="52"/>
      <c r="C30" s="52"/>
      <c r="D30" s="53"/>
      <c r="E30" s="52"/>
      <c r="F30" s="54"/>
      <c r="G30" s="54"/>
      <c r="H30" s="54"/>
      <c r="I30" s="54"/>
      <c r="J30" s="52"/>
    </row>
    <row r="31" spans="1:10">
      <c r="A31" s="52"/>
      <c r="B31" s="52"/>
      <c r="C31" s="52"/>
      <c r="D31" s="53"/>
      <c r="E31" s="52"/>
      <c r="F31" s="54"/>
      <c r="G31" s="54"/>
      <c r="H31" s="54"/>
      <c r="I31" s="54"/>
      <c r="J31" s="52"/>
    </row>
    <row r="32" spans="1:10">
      <c r="A32" s="52"/>
      <c r="B32" s="52"/>
      <c r="C32" s="52"/>
      <c r="D32" s="53"/>
      <c r="E32" s="52"/>
      <c r="F32" s="54"/>
      <c r="G32" s="54"/>
      <c r="H32" s="54"/>
      <c r="I32" s="54"/>
      <c r="J32" s="52"/>
    </row>
    <row r="33" spans="1:10">
      <c r="A33" s="52"/>
      <c r="B33" s="52"/>
      <c r="C33" s="52"/>
      <c r="D33" s="53"/>
      <c r="E33" s="52"/>
      <c r="F33" s="54"/>
      <c r="G33" s="54"/>
      <c r="H33" s="54"/>
      <c r="I33" s="54"/>
      <c r="J33" s="52"/>
    </row>
    <row r="34" spans="1:10">
      <c r="A34" s="52"/>
      <c r="B34" s="52"/>
      <c r="C34" s="52"/>
      <c r="D34" s="53"/>
      <c r="E34" s="52"/>
      <c r="F34" s="54"/>
      <c r="G34" s="54"/>
      <c r="H34" s="54"/>
      <c r="I34" s="54"/>
      <c r="J34" s="52"/>
    </row>
    <row r="35" spans="1:10">
      <c r="A35" s="52"/>
      <c r="B35" s="52"/>
      <c r="C35" s="52"/>
      <c r="D35" s="53"/>
      <c r="E35" s="52"/>
      <c r="F35" s="54"/>
      <c r="G35" s="54"/>
      <c r="H35" s="54"/>
      <c r="I35" s="54"/>
      <c r="J35" s="52"/>
    </row>
    <row r="36" spans="1:10">
      <c r="A36" s="52"/>
      <c r="B36" s="52"/>
      <c r="C36" s="52"/>
      <c r="D36" s="53"/>
      <c r="E36" s="52"/>
      <c r="F36" s="54"/>
      <c r="G36" s="54"/>
      <c r="H36" s="54"/>
      <c r="I36" s="54"/>
      <c r="J36" s="52"/>
    </row>
    <row r="37" spans="1:10">
      <c r="A37" s="52"/>
      <c r="B37" s="52"/>
      <c r="C37" s="52"/>
      <c r="D37" s="53"/>
      <c r="E37" s="52"/>
      <c r="F37" s="54"/>
      <c r="G37" s="54"/>
      <c r="H37" s="54"/>
      <c r="I37" s="54"/>
      <c r="J37" s="52"/>
    </row>
    <row r="38" spans="1:10">
      <c r="A38" s="52"/>
      <c r="B38" s="52"/>
      <c r="C38" s="52"/>
      <c r="D38" s="53"/>
      <c r="E38" s="52"/>
      <c r="F38" s="54"/>
      <c r="G38" s="54"/>
      <c r="H38" s="54"/>
      <c r="I38" s="54"/>
      <c r="J38" s="52"/>
    </row>
    <row r="39" spans="1:10">
      <c r="A39" s="52"/>
      <c r="B39" s="52"/>
      <c r="C39" s="52"/>
      <c r="D39" s="53"/>
      <c r="E39" s="52"/>
      <c r="F39" s="54"/>
      <c r="G39" s="54"/>
      <c r="H39" s="54"/>
      <c r="I39" s="54"/>
      <c r="J39" s="52"/>
    </row>
    <row r="40" spans="1:10">
      <c r="A40" s="52"/>
      <c r="B40" s="52"/>
      <c r="C40" s="52"/>
      <c r="D40" s="53"/>
      <c r="E40" s="52"/>
      <c r="F40" s="54"/>
      <c r="G40" s="54"/>
      <c r="H40" s="54"/>
      <c r="I40" s="54"/>
      <c r="J40" s="52"/>
    </row>
    <row r="41" spans="1:10">
      <c r="A41" s="52"/>
      <c r="B41" s="52"/>
      <c r="C41" s="52"/>
      <c r="D41" s="53"/>
      <c r="E41" s="52"/>
      <c r="F41" s="54"/>
      <c r="G41" s="54"/>
      <c r="H41" s="54"/>
      <c r="I41" s="54"/>
      <c r="J41" s="52"/>
    </row>
    <row r="42" spans="1:10">
      <c r="A42" s="52"/>
      <c r="B42" s="52"/>
      <c r="C42" s="52"/>
      <c r="D42" s="53"/>
      <c r="E42" s="52"/>
      <c r="F42" s="54"/>
      <c r="G42" s="54"/>
      <c r="H42" s="54"/>
      <c r="I42" s="54"/>
      <c r="J42" s="52"/>
    </row>
    <row r="43" spans="1:10">
      <c r="A43" s="52"/>
      <c r="B43" s="52"/>
      <c r="C43" s="52"/>
      <c r="D43" s="53"/>
      <c r="E43" s="52"/>
      <c r="F43" s="54"/>
      <c r="G43" s="54"/>
      <c r="H43" s="54"/>
      <c r="I43" s="54"/>
      <c r="J43" s="52"/>
    </row>
    <row r="44" spans="1:10">
      <c r="A44" s="52"/>
      <c r="B44" s="52"/>
      <c r="C44" s="52"/>
      <c r="D44" s="53"/>
      <c r="E44" s="52"/>
      <c r="F44" s="54"/>
      <c r="G44" s="54"/>
      <c r="H44" s="54"/>
      <c r="I44" s="54"/>
      <c r="J44" s="52"/>
    </row>
  </sheetData>
  <mergeCells count="37">
    <mergeCell ref="A1:J1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H27"/>
    <mergeCell ref="B28:C28"/>
    <mergeCell ref="D28:H28"/>
    <mergeCell ref="B29:C29"/>
    <mergeCell ref="A2:A3"/>
    <mergeCell ref="D2:D3"/>
    <mergeCell ref="E2:E3"/>
    <mergeCell ref="F2:F3"/>
    <mergeCell ref="G2:G3"/>
    <mergeCell ref="H2:H3"/>
    <mergeCell ref="I2:I3"/>
    <mergeCell ref="J2:J3"/>
    <mergeCell ref="B2:C3"/>
  </mergeCells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Roy</cp:lastModifiedBy>
  <dcterms:created xsi:type="dcterms:W3CDTF">2021-03-22T09:13:00Z</dcterms:created>
  <cp:lastPrinted>2022-11-11T07:22:00Z</cp:lastPrinted>
  <dcterms:modified xsi:type="dcterms:W3CDTF">2024-08-30T10:14:10Z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98E28287C78E424D998000EC672E9924</vt:lpwstr>
  </property>
  <property fmtid="{D5CDD505-2E9C-101B-9397-08002B2CF9AE}" pid="3" name="KSOProductBuildVer">
    <vt:lpwstr>2052-11.8.2.11707</vt:lpwstr>
  </property>
</Properties>
</file>